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6" windowWidth="21840" windowHeight="1171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2" i="1" l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9" i="1"/>
  <c r="I19" i="1" s="1"/>
  <c r="H20" i="1"/>
  <c r="I20" i="1" s="1"/>
  <c r="H11" i="1" l="1"/>
  <c r="I11" i="1" s="1"/>
  <c r="H18" i="1" l="1"/>
  <c r="I18" i="1" s="1"/>
  <c r="I21" i="1" s="1"/>
</calcChain>
</file>

<file path=xl/sharedStrings.xml><?xml version="1.0" encoding="utf-8"?>
<sst xmlns="http://schemas.openxmlformats.org/spreadsheetml/2006/main" count="43" uniqueCount="40">
  <si>
    <t>№ пп</t>
  </si>
  <si>
    <t>Наименование</t>
  </si>
  <si>
    <t>Ед. изм.</t>
  </si>
  <si>
    <t>Кол.</t>
  </si>
  <si>
    <t>100 м кабеля</t>
  </si>
  <si>
    <t>Стоимость единицы, руб. без НДС</t>
  </si>
  <si>
    <t>Общая стоимость, руб., без НДС</t>
  </si>
  <si>
    <t>Итого:</t>
  </si>
  <si>
    <t>Коэффициент: 0,7</t>
  </si>
  <si>
    <t>Измерение на смонтированном участке волоконно-оптического кабеля ГТС в одном направлении с числом волокон: 4</t>
  </si>
  <si>
    <t>1 участок</t>
  </si>
  <si>
    <t>Установка, монтаж УССЛК с учетом измерений в процессе монтажа на волоконно-оптическом кабеле ГТС с числом волокон: 8</t>
  </si>
  <si>
    <t>1 УССЛК</t>
  </si>
  <si>
    <t>Муфты прямые с учетом измерений рефлектометром в процессе монтажа на кабеле ГТС в колодце с числом волокон: 8</t>
  </si>
  <si>
    <t>1 шт.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</si>
  <si>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</si>
  <si>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</si>
  <si>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Прокладка волоконно-оптических кабелей в канализации: в трубопроводе по занятому каналу</t>
  </si>
  <si>
    <t>Кабель до 35 кВ в проложенных трубах, блоках и коробах, масса 1 м кабеля: до 1 кг</t>
  </si>
  <si>
    <t>Прокладка кабеля, масса 1 м: до 1 кг, по стене кирпичной</t>
  </si>
  <si>
    <t>Рукав металлический наружным диаметром: до 48 мм</t>
  </si>
  <si>
    <t>100 м</t>
  </si>
  <si>
    <t>Измерение затухания на кабельной площадке волоконно-оптического кабеля ГТС с числом волокон: 8</t>
  </si>
  <si>
    <t>1 кабель (строительная длина)</t>
  </si>
  <si>
    <t>Труба винипластовая по установленным конструкциям, по стенам и колоннам с креплением скобами, диаметр: до 50 мм</t>
  </si>
  <si>
    <t xml:space="preserve"> Расчет строительства объекта №1</t>
  </si>
  <si>
    <t>Базовая цена</t>
  </si>
  <si>
    <t>Коэф.пересчета</t>
  </si>
  <si>
    <t>Обоснование</t>
  </si>
  <si>
    <t>ТЕРм10-01-055-02</t>
  </si>
  <si>
    <t>ТЕРм10-06-055-02</t>
  </si>
  <si>
    <t>ТЕРм10-06-051-02</t>
  </si>
  <si>
    <t>ТЕР46-03-002-07</t>
  </si>
  <si>
    <t>ТЕРм10-06-048-07</t>
  </si>
  <si>
    <t>ТЕРм08-02-148-01</t>
  </si>
  <si>
    <t>ТЕРм10-06-053-02</t>
  </si>
  <si>
    <t>ТЕРм08-02-409-02</t>
  </si>
  <si>
    <t>ТЕРм08-02-411-01</t>
  </si>
  <si>
    <t>ТЕРм10-06-054-01</t>
  </si>
  <si>
    <t>Приложение № 1.2 к Извещению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</si>
</sst>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0" fontId="4" fillId="0" borderId="5" xfId="0" applyFont="1" applyBorder="1" applyAlignment="1">
      <alignment horizontal="right" vertical="top"/>
    </xf>
    <xf numFmtId="0" fontId="5" fillId="0" borderId="6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Fill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workbookViewId="0">
      <pane ySplit="10" topLeftCell="A11" activePane="bottomLeft" state="frozen"/>
      <selection pane="bottomLeft" activeCell="K5" sqref="K5"/>
    </sheetView>
  </sheetViews>
  <sheetFormatPr defaultRowHeight="14.4" x14ac:dyDescent="0.3"/>
  <cols>
    <col min="1" max="1" width="7" customWidth="1"/>
    <col min="2" max="2" width="29.109375" customWidth="1"/>
    <col min="3" max="3" width="24.6640625" customWidth="1"/>
    <col min="4" max="4" width="23" customWidth="1"/>
    <col min="5" max="5" width="14.44140625" customWidth="1"/>
    <col min="6" max="6" width="15.33203125" customWidth="1"/>
    <col min="7" max="7" width="14.33203125" customWidth="1"/>
    <col min="8" max="8" width="13.6640625" customWidth="1"/>
    <col min="9" max="9" width="12.6640625" customWidth="1"/>
  </cols>
  <sheetData>
    <row r="1" spans="1:9" x14ac:dyDescent="0.3">
      <c r="D1" s="22"/>
      <c r="E1" s="22"/>
      <c r="F1" s="22"/>
      <c r="G1" s="22"/>
    </row>
    <row r="2" spans="1:9" x14ac:dyDescent="0.3">
      <c r="D2" s="22" t="s">
        <v>39</v>
      </c>
      <c r="E2" s="22"/>
      <c r="F2" s="22"/>
      <c r="G2" s="22"/>
    </row>
    <row r="4" spans="1:9" ht="20.25" customHeight="1" x14ac:dyDescent="0.3">
      <c r="A4" s="21" t="s">
        <v>25</v>
      </c>
      <c r="B4" s="21"/>
      <c r="C4" s="21"/>
      <c r="D4" s="21"/>
      <c r="E4" s="21"/>
      <c r="F4" s="21"/>
    </row>
    <row r="5" spans="1:9" ht="15" customHeight="1" x14ac:dyDescent="0.3">
      <c r="B5" s="11" t="s">
        <v>8</v>
      </c>
    </row>
    <row r="7" spans="1:9" ht="58.5" customHeight="1" x14ac:dyDescent="0.3">
      <c r="A7" s="26" t="s">
        <v>0</v>
      </c>
      <c r="B7" s="23" t="s">
        <v>28</v>
      </c>
      <c r="C7" s="26" t="s">
        <v>1</v>
      </c>
      <c r="D7" s="26" t="s">
        <v>2</v>
      </c>
      <c r="E7" s="26" t="s">
        <v>3</v>
      </c>
      <c r="F7" s="23" t="s">
        <v>26</v>
      </c>
      <c r="G7" s="23" t="s">
        <v>27</v>
      </c>
      <c r="H7" s="23" t="s">
        <v>5</v>
      </c>
      <c r="I7" s="23" t="s">
        <v>6</v>
      </c>
    </row>
    <row r="8" spans="1:9" ht="22.5" customHeight="1" x14ac:dyDescent="0.3">
      <c r="A8" s="27"/>
      <c r="B8" s="29"/>
      <c r="C8" s="28"/>
      <c r="D8" s="26"/>
      <c r="E8" s="26"/>
      <c r="F8" s="29"/>
      <c r="G8" s="29"/>
      <c r="H8" s="24"/>
      <c r="I8" s="24"/>
    </row>
    <row r="9" spans="1:9" ht="45.75" customHeight="1" x14ac:dyDescent="0.3">
      <c r="A9" s="27"/>
      <c r="B9" s="30"/>
      <c r="C9" s="28"/>
      <c r="D9" s="26"/>
      <c r="E9" s="26"/>
      <c r="F9" s="30"/>
      <c r="G9" s="30"/>
      <c r="H9" s="25"/>
      <c r="I9" s="25"/>
    </row>
    <row r="10" spans="1:9" ht="16.5" customHeight="1" x14ac:dyDescent="0.25">
      <c r="A10" s="8">
        <v>1</v>
      </c>
      <c r="B10" s="8">
        <v>2</v>
      </c>
      <c r="C10" s="9">
        <v>3</v>
      </c>
      <c r="D10" s="7">
        <v>4</v>
      </c>
      <c r="E10" s="7">
        <v>5</v>
      </c>
      <c r="F10" s="7">
        <v>7</v>
      </c>
      <c r="G10" s="7">
        <v>8</v>
      </c>
      <c r="H10" s="10">
        <v>6</v>
      </c>
      <c r="I10" s="10">
        <v>9</v>
      </c>
    </row>
    <row r="11" spans="1:9" s="20" customFormat="1" ht="22.8" x14ac:dyDescent="0.3">
      <c r="A11" s="16">
        <v>1</v>
      </c>
      <c r="B11" s="17" t="s">
        <v>29</v>
      </c>
      <c r="C11" s="18" t="s">
        <v>19</v>
      </c>
      <c r="D11" s="19" t="s">
        <v>4</v>
      </c>
      <c r="E11" s="16">
        <v>1</v>
      </c>
      <c r="F11" s="19">
        <v>2041.42</v>
      </c>
      <c r="G11" s="16">
        <v>2.8</v>
      </c>
      <c r="H11" s="16">
        <f>F11*G11</f>
        <v>5715.9759999999997</v>
      </c>
      <c r="I11" s="16">
        <f>E11*H11</f>
        <v>5715.9759999999997</v>
      </c>
    </row>
    <row r="12" spans="1:9" s="20" customFormat="1" ht="97.5" customHeight="1" x14ac:dyDescent="0.3">
      <c r="A12" s="16">
        <v>2</v>
      </c>
      <c r="B12" s="17" t="s">
        <v>38</v>
      </c>
      <c r="C12" s="18" t="s">
        <v>9</v>
      </c>
      <c r="D12" s="19" t="s">
        <v>10</v>
      </c>
      <c r="E12" s="16">
        <v>1</v>
      </c>
      <c r="F12" s="19">
        <v>532.25</v>
      </c>
      <c r="G12" s="16">
        <v>2.8</v>
      </c>
      <c r="H12" s="16">
        <f t="shared" ref="H12:H20" si="0">F12*G12</f>
        <v>1490.3</v>
      </c>
      <c r="I12" s="16">
        <f t="shared" ref="I12:I20" si="1">E12*H12</f>
        <v>1490.3</v>
      </c>
    </row>
    <row r="13" spans="1:9" s="20" customFormat="1" ht="57" x14ac:dyDescent="0.3">
      <c r="A13" s="16">
        <v>3</v>
      </c>
      <c r="B13" s="17" t="s">
        <v>30</v>
      </c>
      <c r="C13" s="18" t="s">
        <v>11</v>
      </c>
      <c r="D13" s="19" t="s">
        <v>12</v>
      </c>
      <c r="E13" s="16">
        <v>1</v>
      </c>
      <c r="F13" s="19">
        <v>3374.38</v>
      </c>
      <c r="G13" s="16">
        <v>2.8</v>
      </c>
      <c r="H13" s="16">
        <f t="shared" si="0"/>
        <v>9448.2639999999992</v>
      </c>
      <c r="I13" s="16">
        <f t="shared" si="1"/>
        <v>9448.2639999999992</v>
      </c>
    </row>
    <row r="14" spans="1:9" s="20" customFormat="1" ht="57" x14ac:dyDescent="0.3">
      <c r="A14" s="16">
        <v>4</v>
      </c>
      <c r="B14" s="17" t="s">
        <v>31</v>
      </c>
      <c r="C14" s="18" t="s">
        <v>13</v>
      </c>
      <c r="D14" s="19" t="s">
        <v>14</v>
      </c>
      <c r="E14" s="16">
        <v>1</v>
      </c>
      <c r="F14" s="19">
        <v>2381.5300000000002</v>
      </c>
      <c r="G14" s="16">
        <v>2.8</v>
      </c>
      <c r="H14" s="16">
        <f t="shared" si="0"/>
        <v>6668.2840000000006</v>
      </c>
      <c r="I14" s="16">
        <f t="shared" si="1"/>
        <v>6668.2840000000006</v>
      </c>
    </row>
    <row r="15" spans="1:9" s="20" customFormat="1" ht="91.2" x14ac:dyDescent="0.3">
      <c r="A15" s="16">
        <v>5</v>
      </c>
      <c r="B15" s="17" t="s">
        <v>32</v>
      </c>
      <c r="C15" s="18" t="s">
        <v>15</v>
      </c>
      <c r="D15" s="19" t="s">
        <v>16</v>
      </c>
      <c r="E15" s="16">
        <v>1</v>
      </c>
      <c r="F15" s="19">
        <v>5087.5600000000004</v>
      </c>
      <c r="G15" s="16">
        <v>2.8</v>
      </c>
      <c r="H15" s="16">
        <f t="shared" si="0"/>
        <v>14245.168</v>
      </c>
      <c r="I15" s="16">
        <f t="shared" si="1"/>
        <v>14245.168</v>
      </c>
    </row>
    <row r="16" spans="1:9" s="20" customFormat="1" ht="45.6" x14ac:dyDescent="0.3">
      <c r="A16" s="16">
        <v>6</v>
      </c>
      <c r="B16" s="17" t="s">
        <v>33</v>
      </c>
      <c r="C16" s="18" t="s">
        <v>17</v>
      </c>
      <c r="D16" s="19" t="s">
        <v>4</v>
      </c>
      <c r="E16" s="16">
        <v>1</v>
      </c>
      <c r="F16" s="19">
        <v>1097.6400000000001</v>
      </c>
      <c r="G16" s="16">
        <v>2.8</v>
      </c>
      <c r="H16" s="16">
        <f t="shared" si="0"/>
        <v>3073.3920000000003</v>
      </c>
      <c r="I16" s="16">
        <f t="shared" si="1"/>
        <v>3073.3920000000003</v>
      </c>
    </row>
    <row r="17" spans="1:9" s="20" customFormat="1" ht="45.6" x14ac:dyDescent="0.3">
      <c r="A17" s="16">
        <v>7</v>
      </c>
      <c r="B17" s="17" t="s">
        <v>34</v>
      </c>
      <c r="C17" s="18" t="s">
        <v>18</v>
      </c>
      <c r="D17" s="19" t="s">
        <v>4</v>
      </c>
      <c r="E17" s="16">
        <v>1</v>
      </c>
      <c r="F17" s="16">
        <v>963.17</v>
      </c>
      <c r="G17" s="16">
        <v>2.8</v>
      </c>
      <c r="H17" s="16">
        <f t="shared" si="0"/>
        <v>2696.8759999999997</v>
      </c>
      <c r="I17" s="16">
        <f t="shared" si="1"/>
        <v>2696.8759999999997</v>
      </c>
    </row>
    <row r="18" spans="1:9" s="20" customFormat="1" ht="45.6" x14ac:dyDescent="0.3">
      <c r="A18" s="16">
        <v>8</v>
      </c>
      <c r="B18" s="17" t="s">
        <v>35</v>
      </c>
      <c r="C18" s="18" t="s">
        <v>22</v>
      </c>
      <c r="D18" s="19" t="s">
        <v>23</v>
      </c>
      <c r="E18" s="16">
        <v>1</v>
      </c>
      <c r="F18" s="16">
        <v>1345</v>
      </c>
      <c r="G18" s="16">
        <v>2.8</v>
      </c>
      <c r="H18" s="16">
        <f t="shared" si="0"/>
        <v>3765.9999999999995</v>
      </c>
      <c r="I18" s="16">
        <f t="shared" si="1"/>
        <v>3765.9999999999995</v>
      </c>
    </row>
    <row r="19" spans="1:9" s="20" customFormat="1" ht="57" x14ac:dyDescent="0.3">
      <c r="A19" s="16">
        <v>9</v>
      </c>
      <c r="B19" s="17" t="s">
        <v>36</v>
      </c>
      <c r="C19" s="18" t="s">
        <v>24</v>
      </c>
      <c r="D19" s="19" t="s">
        <v>21</v>
      </c>
      <c r="E19" s="16">
        <v>1</v>
      </c>
      <c r="F19" s="19">
        <v>2172.52</v>
      </c>
      <c r="G19" s="16">
        <v>2.8</v>
      </c>
      <c r="H19" s="16">
        <f t="shared" si="0"/>
        <v>6083.0559999999996</v>
      </c>
      <c r="I19" s="16">
        <f t="shared" si="1"/>
        <v>6083.0559999999996</v>
      </c>
    </row>
    <row r="20" spans="1:9" s="20" customFormat="1" ht="34.200000000000003" x14ac:dyDescent="0.3">
      <c r="A20" s="16">
        <v>10</v>
      </c>
      <c r="B20" s="17" t="s">
        <v>37</v>
      </c>
      <c r="C20" s="18" t="s">
        <v>20</v>
      </c>
      <c r="D20" s="19" t="s">
        <v>21</v>
      </c>
      <c r="E20" s="16">
        <v>1</v>
      </c>
      <c r="F20" s="19">
        <v>3237.41</v>
      </c>
      <c r="G20" s="16">
        <v>2.8</v>
      </c>
      <c r="H20" s="16">
        <f t="shared" si="0"/>
        <v>9064.7479999999996</v>
      </c>
      <c r="I20" s="16">
        <f t="shared" si="1"/>
        <v>9064.7479999999996</v>
      </c>
    </row>
    <row r="21" spans="1:9" x14ac:dyDescent="0.3">
      <c r="B21" s="13"/>
      <c r="C21" s="13"/>
      <c r="D21" s="13"/>
      <c r="E21" s="13"/>
      <c r="F21" s="13"/>
      <c r="G21" s="15"/>
      <c r="H21" s="14" t="s">
        <v>7</v>
      </c>
      <c r="I21" s="12">
        <f>SUM(I11:I20)</f>
        <v>62252.063999999991</v>
      </c>
    </row>
    <row r="24" spans="1:9" ht="15" x14ac:dyDescent="0.25">
      <c r="B24" s="1"/>
      <c r="C24" s="2"/>
      <c r="D24" s="3"/>
      <c r="E24" s="31"/>
      <c r="F24" s="31"/>
      <c r="G24" s="4"/>
    </row>
    <row r="25" spans="1:9" ht="15" x14ac:dyDescent="0.25">
      <c r="B25" s="5"/>
      <c r="C25" s="2"/>
      <c r="D25" s="3"/>
      <c r="E25" s="6"/>
      <c r="F25" s="6"/>
      <c r="G25" s="4"/>
    </row>
    <row r="26" spans="1:9" ht="15" x14ac:dyDescent="0.25">
      <c r="B26" s="32"/>
      <c r="C26" s="32"/>
      <c r="D26" s="3"/>
      <c r="E26" s="33"/>
      <c r="F26" s="33"/>
      <c r="G26" s="4"/>
    </row>
    <row r="27" spans="1:9" ht="15" x14ac:dyDescent="0.25">
      <c r="B27" s="5"/>
      <c r="C27" s="2"/>
      <c r="D27" s="3"/>
      <c r="E27" s="6"/>
      <c r="F27" s="6"/>
      <c r="G27" s="4"/>
    </row>
    <row r="28" spans="1:9" ht="15" x14ac:dyDescent="0.25">
      <c r="B28" s="32"/>
      <c r="C28" s="32"/>
      <c r="D28" s="3"/>
      <c r="E28" s="34"/>
      <c r="F28" s="34"/>
      <c r="G28" s="34"/>
    </row>
    <row r="29" spans="1:9" ht="15" x14ac:dyDescent="0.25">
      <c r="B29" s="5"/>
      <c r="C29" s="2"/>
      <c r="D29" s="3"/>
      <c r="E29" s="6"/>
      <c r="F29" s="6"/>
      <c r="G29" s="4"/>
    </row>
    <row r="30" spans="1:9" ht="15" x14ac:dyDescent="0.25">
      <c r="B30" s="5"/>
      <c r="C30" s="2"/>
      <c r="D30" s="3"/>
      <c r="E30" s="6"/>
      <c r="F30" s="6"/>
      <c r="G30" s="4"/>
    </row>
  </sheetData>
  <mergeCells count="17">
    <mergeCell ref="E24:F24"/>
    <mergeCell ref="B26:C26"/>
    <mergeCell ref="E26:F26"/>
    <mergeCell ref="B28:C28"/>
    <mergeCell ref="E28:G28"/>
    <mergeCell ref="A4:F4"/>
    <mergeCell ref="D1:G1"/>
    <mergeCell ref="D2:G2"/>
    <mergeCell ref="I7:I9"/>
    <mergeCell ref="A7:A9"/>
    <mergeCell ref="C7:C9"/>
    <mergeCell ref="D7:D9"/>
    <mergeCell ref="E7:E9"/>
    <mergeCell ref="H7:H9"/>
    <mergeCell ref="B7:B9"/>
    <mergeCell ref="G7:G9"/>
    <mergeCell ref="F7:F9"/>
  </mergeCells>
  <pageMargins left="0.7" right="0.7" top="0.75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Логинова Ольга Сергеевна</cp:lastModifiedBy>
  <cp:lastPrinted>2014-07-04T06:28:58Z</cp:lastPrinted>
  <dcterms:created xsi:type="dcterms:W3CDTF">2013-10-07T06:33:14Z</dcterms:created>
  <dcterms:modified xsi:type="dcterms:W3CDTF">2014-08-21T05:50:14Z</dcterms:modified>
</cp:coreProperties>
</file>